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RA\Desktop\"/>
    </mc:Choice>
  </mc:AlternateContent>
  <bookViews>
    <workbookView xWindow="0" yWindow="0" windowWidth="19200" windowHeight="6975"/>
  </bookViews>
  <sheets>
    <sheet name="평가결과 요약" sheetId="3" r:id="rId1"/>
    <sheet name="평가결과 세부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3" l="1"/>
  <c r="N17" i="1" l="1"/>
  <c r="H6" i="3" s="1"/>
  <c r="M17" i="1"/>
  <c r="H5" i="3" s="1"/>
  <c r="L17" i="1"/>
  <c r="H4" i="3" s="1"/>
  <c r="I17" i="1"/>
  <c r="G6" i="3" s="1"/>
  <c r="H17" i="1"/>
  <c r="G5" i="3" s="1"/>
  <c r="G17" i="1"/>
  <c r="G4" i="3" s="1"/>
  <c r="D17" i="1"/>
  <c r="F6" i="3" s="1"/>
  <c r="C17" i="1"/>
  <c r="F5" i="3" s="1"/>
  <c r="B17" i="1"/>
  <c r="F4" i="3" s="1"/>
  <c r="S8" i="1"/>
  <c r="E6" i="3" s="1"/>
  <c r="R8" i="1"/>
  <c r="E5" i="3" s="1"/>
  <c r="Q8" i="1"/>
  <c r="I8" i="1"/>
  <c r="C6" i="3" s="1"/>
  <c r="H8" i="1"/>
  <c r="C5" i="3" s="1"/>
  <c r="G8" i="1"/>
  <c r="C4" i="3" s="1"/>
  <c r="N8" i="1"/>
  <c r="D6" i="3" s="1"/>
  <c r="M8" i="1"/>
  <c r="D5" i="3" s="1"/>
  <c r="L8" i="1"/>
  <c r="D4" i="3" s="1"/>
  <c r="B8" i="1"/>
  <c r="B4" i="3" s="1"/>
  <c r="C8" i="1"/>
  <c r="B5" i="3" s="1"/>
  <c r="D8" i="1"/>
  <c r="B6" i="3" s="1"/>
  <c r="I6" i="3" l="1"/>
  <c r="I5" i="3"/>
  <c r="I4" i="3"/>
</calcChain>
</file>

<file path=xl/sharedStrings.xml><?xml version="1.0" encoding="utf-8"?>
<sst xmlns="http://schemas.openxmlformats.org/spreadsheetml/2006/main" count="91" uniqueCount="34">
  <si>
    <t>수행실적</t>
    <phoneticPr fontId="1" type="noConversion"/>
  </si>
  <si>
    <t>과업이해</t>
    <phoneticPr fontId="1" type="noConversion"/>
  </si>
  <si>
    <t>수행계획</t>
    <phoneticPr fontId="1" type="noConversion"/>
  </si>
  <si>
    <t>투입인력</t>
    <phoneticPr fontId="1" type="noConversion"/>
  </si>
  <si>
    <t>수행능력</t>
    <phoneticPr fontId="1" type="noConversion"/>
  </si>
  <si>
    <t>합계</t>
    <phoneticPr fontId="1" type="noConversion"/>
  </si>
  <si>
    <t>업체명</t>
    <phoneticPr fontId="1" type="noConversion"/>
  </si>
  <si>
    <t>평가위원</t>
    <phoneticPr fontId="1" type="noConversion"/>
  </si>
  <si>
    <t>A</t>
    <phoneticPr fontId="1" type="noConversion"/>
  </si>
  <si>
    <t>B</t>
    <phoneticPr fontId="1" type="noConversion"/>
  </si>
  <si>
    <t>C</t>
    <phoneticPr fontId="1" type="noConversion"/>
  </si>
  <si>
    <t>D</t>
    <phoneticPr fontId="1" type="noConversion"/>
  </si>
  <si>
    <t>E</t>
    <phoneticPr fontId="1" type="noConversion"/>
  </si>
  <si>
    <t>F</t>
    <phoneticPr fontId="1" type="noConversion"/>
  </si>
  <si>
    <t>G</t>
    <phoneticPr fontId="1" type="noConversion"/>
  </si>
  <si>
    <t>A</t>
    <phoneticPr fontId="1" type="noConversion"/>
  </si>
  <si>
    <t>B</t>
    <phoneticPr fontId="1" type="noConversion"/>
  </si>
  <si>
    <t>D</t>
    <phoneticPr fontId="1" type="noConversion"/>
  </si>
  <si>
    <t>E</t>
    <phoneticPr fontId="1" type="noConversion"/>
  </si>
  <si>
    <t>F</t>
    <phoneticPr fontId="1" type="noConversion"/>
  </si>
  <si>
    <t>㈜칸타
코리아</t>
  </si>
  <si>
    <t>경순구(말보건원장)</t>
    <phoneticPr fontId="1" type="noConversion"/>
  </si>
  <si>
    <t>김진갑(보건총괄담당)</t>
    <phoneticPr fontId="1" type="noConversion"/>
  </si>
  <si>
    <t>위성승(통계기획계장)</t>
    <phoneticPr fontId="1" type="noConversion"/>
  </si>
  <si>
    <t>김형태(말등록팀장)</t>
    <phoneticPr fontId="1" type="noConversion"/>
  </si>
  <si>
    <t>이소라(자격검정부장)</t>
    <phoneticPr fontId="1" type="noConversion"/>
  </si>
  <si>
    <t>박지영(말산업기획부장)</t>
    <phoneticPr fontId="1" type="noConversion"/>
  </si>
  <si>
    <t>이준희(승마지원부장)</t>
    <phoneticPr fontId="1" type="noConversion"/>
  </si>
  <si>
    <t>㈜메트릭스</t>
    <phoneticPr fontId="1" type="noConversion"/>
  </si>
  <si>
    <t>㈜글로벌리서치</t>
    <phoneticPr fontId="1" type="noConversion"/>
  </si>
  <si>
    <t>㈜메트릭스</t>
    <phoneticPr fontId="1" type="noConversion"/>
  </si>
  <si>
    <t>최종점수
(최고점&amp;최저점 제외)</t>
    <phoneticPr fontId="1" type="noConversion"/>
  </si>
  <si>
    <t>㈜칸타코리아</t>
    <phoneticPr fontId="1" type="noConversion"/>
  </si>
  <si>
    <t>&lt;2022년도 말산업실태조사 용역 기술제안서 평가 결과 &gt;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</si>
</sst>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workbookViewId="0">
      <selection sqref="A1:I1"/>
    </sheetView>
  </sheetViews>
  <sheetFormatPr defaultRowHeight="16.5" x14ac:dyDescent="0.3"/>
  <cols>
    <col min="1" max="1" width="16.25" bestFit="1" customWidth="1"/>
    <col min="2" max="2" width="10.375" bestFit="1" customWidth="1"/>
    <col min="9" max="9" width="21" bestFit="1" customWidth="1"/>
  </cols>
  <sheetData>
    <row r="1" spans="1:9" ht="46.5" customHeight="1" x14ac:dyDescent="0.3">
      <c r="A1" s="11" t="s">
        <v>33</v>
      </c>
      <c r="B1" s="11"/>
      <c r="C1" s="11"/>
      <c r="D1" s="11"/>
      <c r="E1" s="11"/>
      <c r="F1" s="11"/>
      <c r="G1" s="11"/>
      <c r="H1" s="11"/>
      <c r="I1" s="11"/>
    </row>
    <row r="2" spans="1:9" x14ac:dyDescent="0.3">
      <c r="A2" s="8" t="s">
        <v>6</v>
      </c>
      <c r="B2" s="8" t="s">
        <v>7</v>
      </c>
      <c r="C2" s="8"/>
      <c r="D2" s="8"/>
      <c r="E2" s="8"/>
      <c r="F2" s="8"/>
      <c r="G2" s="8"/>
      <c r="H2" s="8"/>
      <c r="I2" s="9" t="s">
        <v>31</v>
      </c>
    </row>
    <row r="3" spans="1:9" x14ac:dyDescent="0.3">
      <c r="A3" s="8"/>
      <c r="B3" s="2" t="s">
        <v>8</v>
      </c>
      <c r="C3" s="2" t="s">
        <v>9</v>
      </c>
      <c r="D3" s="2" t="s">
        <v>10</v>
      </c>
      <c r="E3" s="2" t="s">
        <v>11</v>
      </c>
      <c r="F3" s="2" t="s">
        <v>12</v>
      </c>
      <c r="G3" s="2" t="s">
        <v>13</v>
      </c>
      <c r="H3" s="2" t="s">
        <v>14</v>
      </c>
      <c r="I3" s="10"/>
    </row>
    <row r="4" spans="1:9" x14ac:dyDescent="0.3">
      <c r="A4" s="2" t="s">
        <v>20</v>
      </c>
      <c r="B4" s="2">
        <f>'평가결과 세부'!B8</f>
        <v>73</v>
      </c>
      <c r="C4" s="2">
        <f>'평가결과 세부'!G8</f>
        <v>75.5</v>
      </c>
      <c r="D4" s="2">
        <f>'평가결과 세부'!L8</f>
        <v>74</v>
      </c>
      <c r="E4" s="7">
        <f>'평가결과 세부'!Q8</f>
        <v>71.5</v>
      </c>
      <c r="F4" s="2">
        <f>'평가결과 세부'!B17</f>
        <v>72</v>
      </c>
      <c r="G4" s="2">
        <f>'평가결과 세부'!G17</f>
        <v>74</v>
      </c>
      <c r="H4" s="2">
        <f>'평가결과 세부'!L17</f>
        <v>76.5</v>
      </c>
      <c r="I4" s="1">
        <f>TRIMMEAN(B4:H4, 2/7)</f>
        <v>73.7</v>
      </c>
    </row>
    <row r="5" spans="1:9" x14ac:dyDescent="0.3">
      <c r="A5" s="5" t="s">
        <v>29</v>
      </c>
      <c r="B5" s="2">
        <f>'평가결과 세부'!C8</f>
        <v>66</v>
      </c>
      <c r="C5" s="2">
        <f>'평가결과 세부'!H8</f>
        <v>68.5</v>
      </c>
      <c r="D5" s="2">
        <f>'평가결과 세부'!M8</f>
        <v>72.5</v>
      </c>
      <c r="E5" s="2">
        <f>'평가결과 세부'!R8</f>
        <v>72.5</v>
      </c>
      <c r="F5" s="2">
        <f>'평가결과 세부'!C17</f>
        <v>63.5</v>
      </c>
      <c r="G5" s="2">
        <f>'평가결과 세부'!H17</f>
        <v>68.5</v>
      </c>
      <c r="H5" s="2">
        <f>'평가결과 세부'!M17</f>
        <v>73</v>
      </c>
      <c r="I5" s="1">
        <f>TRIMMEAN(B5:H5, 2/7)</f>
        <v>69.599999999999994</v>
      </c>
    </row>
    <row r="6" spans="1:9" x14ac:dyDescent="0.3">
      <c r="A6" s="2" t="s">
        <v>30</v>
      </c>
      <c r="B6" s="2">
        <f>'평가결과 세부'!D8</f>
        <v>76.5</v>
      </c>
      <c r="C6" s="2">
        <f>'평가결과 세부'!I8</f>
        <v>78</v>
      </c>
      <c r="D6" s="2">
        <f>'평가결과 세부'!N8</f>
        <v>78.5</v>
      </c>
      <c r="E6" s="2">
        <f>'평가결과 세부'!S8</f>
        <v>78.5</v>
      </c>
      <c r="F6" s="2">
        <f>'평가결과 세부'!D17</f>
        <v>77</v>
      </c>
      <c r="G6" s="2">
        <f>'평가결과 세부'!I17</f>
        <v>80</v>
      </c>
      <c r="H6" s="2">
        <f>'평가결과 세부'!N17</f>
        <v>78.5</v>
      </c>
      <c r="I6" s="1">
        <f>TRIMMEAN(B6:H6, 2/7)</f>
        <v>78.099999999999994</v>
      </c>
    </row>
  </sheetData>
  <mergeCells count="4">
    <mergeCell ref="A2:A3"/>
    <mergeCell ref="B2:H2"/>
    <mergeCell ref="I2:I3"/>
    <mergeCell ref="A1:I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opLeftCell="A2" workbookViewId="0">
      <selection activeCell="C25" sqref="C25"/>
    </sheetView>
  </sheetViews>
  <sheetFormatPr defaultRowHeight="16.5" x14ac:dyDescent="0.3"/>
  <cols>
    <col min="2" max="4" width="15.125" customWidth="1"/>
    <col min="5" max="5" width="4.625" customWidth="1"/>
    <col min="7" max="9" width="15.125" customWidth="1"/>
    <col min="10" max="10" width="4.625" customWidth="1"/>
    <col min="12" max="14" width="15.125" customWidth="1"/>
    <col min="15" max="15" width="4.625" customWidth="1"/>
    <col min="17" max="19" width="15.125" customWidth="1"/>
  </cols>
  <sheetData>
    <row r="1" spans="1:19" hidden="1" x14ac:dyDescent="0.3">
      <c r="A1" t="s">
        <v>21</v>
      </c>
      <c r="F1" t="s">
        <v>22</v>
      </c>
      <c r="K1" s="6" t="s">
        <v>26</v>
      </c>
      <c r="P1" s="6" t="s">
        <v>27</v>
      </c>
    </row>
    <row r="2" spans="1:19" x14ac:dyDescent="0.3">
      <c r="A2" s="1" t="s">
        <v>15</v>
      </c>
      <c r="B2" s="5" t="s">
        <v>32</v>
      </c>
      <c r="C2" s="5" t="s">
        <v>29</v>
      </c>
      <c r="D2" s="5" t="s">
        <v>28</v>
      </c>
      <c r="F2" s="1" t="s">
        <v>16</v>
      </c>
      <c r="G2" s="5" t="s">
        <v>32</v>
      </c>
      <c r="H2" s="5" t="s">
        <v>29</v>
      </c>
      <c r="I2" s="5" t="s">
        <v>28</v>
      </c>
      <c r="K2" s="1" t="s">
        <v>10</v>
      </c>
      <c r="L2" s="5" t="s">
        <v>32</v>
      </c>
      <c r="M2" s="5" t="s">
        <v>29</v>
      </c>
      <c r="N2" s="5" t="s">
        <v>28</v>
      </c>
      <c r="P2" s="1" t="s">
        <v>17</v>
      </c>
      <c r="Q2" s="5" t="s">
        <v>32</v>
      </c>
      <c r="R2" s="5" t="s">
        <v>29</v>
      </c>
      <c r="S2" s="5" t="s">
        <v>28</v>
      </c>
    </row>
    <row r="3" spans="1:19" x14ac:dyDescent="0.3">
      <c r="A3" s="2" t="s">
        <v>0</v>
      </c>
      <c r="B3" s="2">
        <v>10</v>
      </c>
      <c r="C3" s="2">
        <v>10</v>
      </c>
      <c r="D3" s="2">
        <v>10</v>
      </c>
      <c r="F3" s="2" t="s">
        <v>0</v>
      </c>
      <c r="G3" s="4">
        <v>10</v>
      </c>
      <c r="H3" s="4">
        <v>10</v>
      </c>
      <c r="I3" s="4">
        <v>10</v>
      </c>
      <c r="K3" s="2" t="s">
        <v>0</v>
      </c>
      <c r="L3" s="4">
        <v>10</v>
      </c>
      <c r="M3" s="4">
        <v>10</v>
      </c>
      <c r="N3" s="4">
        <v>10</v>
      </c>
      <c r="P3" s="2" t="s">
        <v>0</v>
      </c>
      <c r="Q3" s="4">
        <v>10</v>
      </c>
      <c r="R3" s="4">
        <v>10</v>
      </c>
      <c r="S3" s="4">
        <v>10</v>
      </c>
    </row>
    <row r="4" spans="1:19" x14ac:dyDescent="0.3">
      <c r="A4" s="2" t="s">
        <v>1</v>
      </c>
      <c r="B4" s="2">
        <v>9</v>
      </c>
      <c r="C4" s="2">
        <v>8</v>
      </c>
      <c r="D4" s="2">
        <v>10</v>
      </c>
      <c r="F4" s="2" t="s">
        <v>1</v>
      </c>
      <c r="G4" s="4">
        <v>10</v>
      </c>
      <c r="H4" s="4">
        <v>9</v>
      </c>
      <c r="I4" s="4">
        <v>10</v>
      </c>
      <c r="K4" s="2" t="s">
        <v>1</v>
      </c>
      <c r="L4" s="4">
        <v>10</v>
      </c>
      <c r="M4" s="4">
        <v>10</v>
      </c>
      <c r="N4" s="4">
        <v>10</v>
      </c>
      <c r="P4" s="2" t="s">
        <v>1</v>
      </c>
      <c r="Q4" s="4">
        <v>9</v>
      </c>
      <c r="R4" s="4">
        <v>10</v>
      </c>
      <c r="S4" s="4">
        <v>10</v>
      </c>
    </row>
    <row r="5" spans="1:19" x14ac:dyDescent="0.3">
      <c r="A5" s="2" t="s">
        <v>2</v>
      </c>
      <c r="B5" s="2">
        <v>22.5</v>
      </c>
      <c r="C5" s="2">
        <v>20</v>
      </c>
      <c r="D5" s="2">
        <v>25</v>
      </c>
      <c r="F5" s="2" t="s">
        <v>2</v>
      </c>
      <c r="G5" s="4">
        <v>22.5</v>
      </c>
      <c r="H5" s="4">
        <v>20</v>
      </c>
      <c r="I5" s="4">
        <v>25</v>
      </c>
      <c r="K5" s="2" t="s">
        <v>2</v>
      </c>
      <c r="L5" s="4">
        <v>22.5</v>
      </c>
      <c r="M5" s="4">
        <v>22.5</v>
      </c>
      <c r="N5" s="4">
        <v>25</v>
      </c>
      <c r="P5" s="2" t="s">
        <v>2</v>
      </c>
      <c r="Q5" s="4">
        <v>22.5</v>
      </c>
      <c r="R5" s="4">
        <v>22.5</v>
      </c>
      <c r="S5" s="4">
        <v>25</v>
      </c>
    </row>
    <row r="6" spans="1:19" x14ac:dyDescent="0.3">
      <c r="A6" s="2" t="s">
        <v>3</v>
      </c>
      <c r="B6" s="2">
        <v>13.5</v>
      </c>
      <c r="C6" s="2">
        <v>12</v>
      </c>
      <c r="D6" s="2">
        <v>13.5</v>
      </c>
      <c r="F6" s="2" t="s">
        <v>3</v>
      </c>
      <c r="G6" s="4">
        <v>15</v>
      </c>
      <c r="H6" s="4">
        <v>13.5</v>
      </c>
      <c r="I6" s="4">
        <v>15</v>
      </c>
      <c r="K6" s="2" t="s">
        <v>3</v>
      </c>
      <c r="L6" s="4">
        <v>13.5</v>
      </c>
      <c r="M6" s="4">
        <v>12</v>
      </c>
      <c r="N6" s="4">
        <v>13.5</v>
      </c>
      <c r="P6" s="2" t="s">
        <v>3</v>
      </c>
      <c r="Q6" s="4">
        <v>12</v>
      </c>
      <c r="R6" s="4">
        <v>12</v>
      </c>
      <c r="S6" s="4">
        <v>13.5</v>
      </c>
    </row>
    <row r="7" spans="1:19" x14ac:dyDescent="0.3">
      <c r="A7" s="2" t="s">
        <v>4</v>
      </c>
      <c r="B7" s="2">
        <v>18</v>
      </c>
      <c r="C7" s="2">
        <v>16</v>
      </c>
      <c r="D7" s="2">
        <v>18</v>
      </c>
      <c r="F7" s="2" t="s">
        <v>4</v>
      </c>
      <c r="G7" s="4">
        <v>18</v>
      </c>
      <c r="H7" s="4">
        <v>16</v>
      </c>
      <c r="I7" s="4">
        <v>18</v>
      </c>
      <c r="K7" s="2" t="s">
        <v>4</v>
      </c>
      <c r="L7" s="4">
        <v>18</v>
      </c>
      <c r="M7" s="4">
        <v>18</v>
      </c>
      <c r="N7" s="4">
        <v>20</v>
      </c>
      <c r="P7" s="2" t="s">
        <v>4</v>
      </c>
      <c r="Q7" s="4">
        <v>18</v>
      </c>
      <c r="R7" s="4">
        <v>18</v>
      </c>
      <c r="S7" s="4">
        <v>20</v>
      </c>
    </row>
    <row r="8" spans="1:19" x14ac:dyDescent="0.3">
      <c r="A8" s="3" t="s">
        <v>5</v>
      </c>
      <c r="B8" s="3">
        <f t="shared" ref="B8:D8" si="0">SUM(B3:B7)</f>
        <v>73</v>
      </c>
      <c r="C8" s="3">
        <f t="shared" si="0"/>
        <v>66</v>
      </c>
      <c r="D8" s="3">
        <f t="shared" si="0"/>
        <v>76.5</v>
      </c>
      <c r="F8" s="3" t="s">
        <v>5</v>
      </c>
      <c r="G8" s="3">
        <f t="shared" ref="G8" si="1">SUM(G3:G7)</f>
        <v>75.5</v>
      </c>
      <c r="H8" s="3">
        <f t="shared" ref="H8" si="2">SUM(H3:H7)</f>
        <v>68.5</v>
      </c>
      <c r="I8" s="3">
        <f t="shared" ref="I8" si="3">SUM(I3:I7)</f>
        <v>78</v>
      </c>
      <c r="K8" s="3" t="s">
        <v>5</v>
      </c>
      <c r="L8" s="3">
        <f t="shared" ref="L8" si="4">SUM(L3:L7)</f>
        <v>74</v>
      </c>
      <c r="M8" s="3">
        <f t="shared" ref="M8" si="5">SUM(M3:M7)</f>
        <v>72.5</v>
      </c>
      <c r="N8" s="3">
        <f t="shared" ref="N8" si="6">SUM(N3:N7)</f>
        <v>78.5</v>
      </c>
      <c r="P8" s="3" t="s">
        <v>5</v>
      </c>
      <c r="Q8" s="3">
        <f t="shared" ref="Q8" si="7">SUM(Q3:Q7)</f>
        <v>71.5</v>
      </c>
      <c r="R8" s="3">
        <f t="shared" ref="R8" si="8">SUM(R3:R7)</f>
        <v>72.5</v>
      </c>
      <c r="S8" s="3">
        <f t="shared" ref="S8" si="9">SUM(S3:S7)</f>
        <v>78.5</v>
      </c>
    </row>
    <row r="10" spans="1:19" hidden="1" x14ac:dyDescent="0.3">
      <c r="A10" s="6" t="s">
        <v>25</v>
      </c>
      <c r="F10" s="6" t="s">
        <v>24</v>
      </c>
      <c r="K10" s="6" t="s">
        <v>23</v>
      </c>
    </row>
    <row r="11" spans="1:19" x14ac:dyDescent="0.3">
      <c r="A11" s="1" t="s">
        <v>18</v>
      </c>
      <c r="B11" s="5" t="s">
        <v>32</v>
      </c>
      <c r="C11" s="5" t="s">
        <v>29</v>
      </c>
      <c r="D11" s="5" t="s">
        <v>28</v>
      </c>
      <c r="F11" s="1" t="s">
        <v>19</v>
      </c>
      <c r="G11" s="5" t="s">
        <v>32</v>
      </c>
      <c r="H11" s="5" t="s">
        <v>29</v>
      </c>
      <c r="I11" s="5" t="s">
        <v>28</v>
      </c>
      <c r="K11" s="1" t="s">
        <v>14</v>
      </c>
      <c r="L11" s="5" t="s">
        <v>32</v>
      </c>
      <c r="M11" s="5" t="s">
        <v>29</v>
      </c>
      <c r="N11" s="5" t="s">
        <v>28</v>
      </c>
    </row>
    <row r="12" spans="1:19" x14ac:dyDescent="0.3">
      <c r="A12" s="2" t="s">
        <v>0</v>
      </c>
      <c r="B12" s="4">
        <v>10</v>
      </c>
      <c r="C12" s="4">
        <v>10</v>
      </c>
      <c r="D12" s="4">
        <v>10</v>
      </c>
      <c r="F12" s="2" t="s">
        <v>0</v>
      </c>
      <c r="G12" s="4">
        <v>10</v>
      </c>
      <c r="H12" s="4">
        <v>10</v>
      </c>
      <c r="I12" s="4">
        <v>10</v>
      </c>
      <c r="K12" s="2" t="s">
        <v>0</v>
      </c>
      <c r="L12" s="4">
        <v>10</v>
      </c>
      <c r="M12" s="4">
        <v>10</v>
      </c>
      <c r="N12" s="4">
        <v>10</v>
      </c>
    </row>
    <row r="13" spans="1:19" x14ac:dyDescent="0.3">
      <c r="A13" s="2" t="s">
        <v>1</v>
      </c>
      <c r="B13" s="4">
        <v>10</v>
      </c>
      <c r="C13" s="4">
        <v>8</v>
      </c>
      <c r="D13" s="4">
        <v>10</v>
      </c>
      <c r="F13" s="2" t="s">
        <v>1</v>
      </c>
      <c r="G13" s="4">
        <v>10</v>
      </c>
      <c r="H13" s="4">
        <v>8</v>
      </c>
      <c r="I13" s="4">
        <v>10</v>
      </c>
      <c r="K13" s="2" t="s">
        <v>1</v>
      </c>
      <c r="L13" s="4">
        <v>10</v>
      </c>
      <c r="M13" s="4">
        <v>9</v>
      </c>
      <c r="N13" s="4">
        <v>10</v>
      </c>
    </row>
    <row r="14" spans="1:19" x14ac:dyDescent="0.3">
      <c r="A14" s="2" t="s">
        <v>2</v>
      </c>
      <c r="B14" s="4">
        <v>20</v>
      </c>
      <c r="C14" s="4">
        <v>17.5</v>
      </c>
      <c r="D14" s="4">
        <v>25</v>
      </c>
      <c r="F14" s="2" t="s">
        <v>2</v>
      </c>
      <c r="G14" s="4">
        <v>22.5</v>
      </c>
      <c r="H14" s="4">
        <v>22.5</v>
      </c>
      <c r="I14" s="4">
        <v>25</v>
      </c>
      <c r="K14" s="2" t="s">
        <v>2</v>
      </c>
      <c r="L14" s="4">
        <v>25</v>
      </c>
      <c r="M14" s="4">
        <v>22.5</v>
      </c>
      <c r="N14" s="4">
        <v>25</v>
      </c>
    </row>
    <row r="15" spans="1:19" x14ac:dyDescent="0.3">
      <c r="A15" s="2" t="s">
        <v>3</v>
      </c>
      <c r="B15" s="4">
        <v>12</v>
      </c>
      <c r="C15" s="4">
        <v>12</v>
      </c>
      <c r="D15" s="4">
        <v>12</v>
      </c>
      <c r="F15" s="2" t="s">
        <v>3</v>
      </c>
      <c r="G15" s="4">
        <v>13.5</v>
      </c>
      <c r="H15" s="4">
        <v>12</v>
      </c>
      <c r="I15" s="4">
        <v>15</v>
      </c>
      <c r="K15" s="2" t="s">
        <v>3</v>
      </c>
      <c r="L15" s="4">
        <v>13.5</v>
      </c>
      <c r="M15" s="4">
        <v>13.5</v>
      </c>
      <c r="N15" s="4">
        <v>13.5</v>
      </c>
    </row>
    <row r="16" spans="1:19" x14ac:dyDescent="0.3">
      <c r="A16" s="2" t="s">
        <v>4</v>
      </c>
      <c r="B16" s="4">
        <v>20</v>
      </c>
      <c r="C16" s="4">
        <v>16</v>
      </c>
      <c r="D16" s="4">
        <v>20</v>
      </c>
      <c r="F16" s="2" t="s">
        <v>4</v>
      </c>
      <c r="G16" s="4">
        <v>18</v>
      </c>
      <c r="H16" s="4">
        <v>16</v>
      </c>
      <c r="I16" s="4">
        <v>20</v>
      </c>
      <c r="K16" s="2" t="s">
        <v>4</v>
      </c>
      <c r="L16" s="4">
        <v>18</v>
      </c>
      <c r="M16" s="4">
        <v>18</v>
      </c>
      <c r="N16" s="4">
        <v>20</v>
      </c>
    </row>
    <row r="17" spans="1:14" x14ac:dyDescent="0.3">
      <c r="A17" s="3" t="s">
        <v>5</v>
      </c>
      <c r="B17" s="3">
        <f t="shared" ref="B17" si="10">SUM(B12:B16)</f>
        <v>72</v>
      </c>
      <c r="C17" s="3">
        <f t="shared" ref="C17" si="11">SUM(C12:C16)</f>
        <v>63.5</v>
      </c>
      <c r="D17" s="3">
        <f t="shared" ref="D17" si="12">SUM(D12:D16)</f>
        <v>77</v>
      </c>
      <c r="F17" s="3" t="s">
        <v>5</v>
      </c>
      <c r="G17" s="3">
        <f t="shared" ref="G17" si="13">SUM(G12:G16)</f>
        <v>74</v>
      </c>
      <c r="H17" s="3">
        <f t="shared" ref="H17" si="14">SUM(H12:H16)</f>
        <v>68.5</v>
      </c>
      <c r="I17" s="3">
        <f t="shared" ref="I17" si="15">SUM(I12:I16)</f>
        <v>80</v>
      </c>
      <c r="K17" s="3" t="s">
        <v>5</v>
      </c>
      <c r="L17" s="3">
        <f t="shared" ref="L17" si="16">SUM(L12:L16)</f>
        <v>76.5</v>
      </c>
      <c r="M17" s="3">
        <f t="shared" ref="M17" si="17">SUM(M12:M16)</f>
        <v>73</v>
      </c>
      <c r="N17" s="3">
        <f t="shared" ref="N17" si="18">SUM(N12:N16)</f>
        <v>78.5</v>
      </c>
    </row>
  </sheetData>
  <phoneticPr fontId="1" type="noConversion"/>
  <pageMargins left="0.7" right="0.7" top="0.75" bottom="0.75" header="0.3" footer="0.3"/>
  <pageSetup paperSize="9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평가결과 요약</vt:lpstr>
      <vt:lpstr>평가결과 세부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Sungjoon Hong</dc:creator>
  <cp:lastModifiedBy>KRA</cp:lastModifiedBy>
  <dcterms:created xsi:type="dcterms:W3CDTF">2020-07-15T07:20:21Z</dcterms:created>
  <dcterms:modified xsi:type="dcterms:W3CDTF">2022-07-22T04:27:08Z</dcterms:modified>
</cp:coreProperties>
</file>